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6608" windowHeight="9432"/>
  </bookViews>
  <sheets>
    <sheet name="GCP" sheetId="1" r:id="rId1"/>
  </sheets>
  <calcPr calcId="144525"/>
</workbook>
</file>

<file path=xl/calcChain.xml><?xml version="1.0" encoding="utf-8"?>
<calcChain xmlns="http://schemas.openxmlformats.org/spreadsheetml/2006/main">
  <c r="F35" i="1" l="1"/>
  <c r="I35" i="1" s="1"/>
  <c r="F34" i="1"/>
  <c r="I34" i="1" s="1"/>
  <c r="F33" i="1"/>
  <c r="I33" i="1" s="1"/>
  <c r="F32" i="1"/>
  <c r="I32" i="1" s="1"/>
  <c r="F30" i="1"/>
  <c r="I30" i="1" s="1"/>
  <c r="F29" i="1"/>
  <c r="I29" i="1" s="1"/>
  <c r="F28" i="1"/>
  <c r="I28" i="1" s="1"/>
  <c r="F27" i="1"/>
  <c r="I27" i="1" s="1"/>
  <c r="F25" i="1"/>
  <c r="I25" i="1" s="1"/>
  <c r="F24" i="1"/>
  <c r="I24" i="1" s="1"/>
  <c r="F22" i="1"/>
  <c r="I22" i="1" s="1"/>
  <c r="F21" i="1"/>
  <c r="I21" i="1" s="1"/>
  <c r="F20" i="1"/>
  <c r="F19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I9" i="1" s="1"/>
  <c r="F8" i="1"/>
  <c r="I8" i="1" s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E37" i="1" s="1"/>
  <c r="D31" i="1"/>
  <c r="D26" i="1"/>
  <c r="D23" i="1"/>
  <c r="D19" i="1"/>
  <c r="D10" i="1"/>
  <c r="D7" i="1"/>
  <c r="D37" i="1" s="1"/>
  <c r="I23" i="1" l="1"/>
  <c r="H37" i="1"/>
  <c r="F23" i="1"/>
  <c r="I26" i="1"/>
  <c r="G37" i="1"/>
  <c r="I31" i="1"/>
  <c r="I10" i="1"/>
  <c r="F7" i="1"/>
  <c r="F26" i="1"/>
  <c r="F10" i="1"/>
  <c r="I20" i="1"/>
  <c r="I19" i="1" s="1"/>
  <c r="F31" i="1"/>
  <c r="I7" i="1"/>
  <c r="I37" i="1" l="1"/>
  <c r="F37" i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<sst xmlns="http://schemas.openxmlformats.org/spreadsheetml/2006/main" count="70" uniqueCount="70">
  <si>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</si>
  <si>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</si>
  <si>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</si>
  <si>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</si>
  <si>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</si>
  <si>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</si>
  <si>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</si>
  <si>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</si>
  <si>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</si>
  <si>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</si>
  <si>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</si>
  <si>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</si>
  <si>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</si>
  <si>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</si>
  <si>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</si>
  <si>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</si>
  <si>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</si>
  <si>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</si>
  <si>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</si>
  <si>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</si>
  <si>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</si>
  <si>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</si>
  <si>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</si>
  <si>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</si>
  <si>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</si>
  <si>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</si>
  <si>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</si>
  <si>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</si>
  <si>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</si>
  <si>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</si>
  <si>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</si>
  <si>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</si>
  <si>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</si>
  <si>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</si>
  <si>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</si>
  <si>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</si>
  <si>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</si>
  <si>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</si>
  <si>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</si>
  <si>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</si>
  <si>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</si>
  <si>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</si>
  <si>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</si>
  <si>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</si>
  <si>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</si>
  <si>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</si>
  <si>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</si>
  <si>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</si>
  <si>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</si>
  <si>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</si>
  <si>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</si>
  <si>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</si>
  <si>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</si>
  <si>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</si>
  <si>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</si>
  <si>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</si>
  <si>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</si>
  <si>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</si>
  <si>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</si>
  <si>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</si>
  <si>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</si>
  <si>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</si>
  <si>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</si>
  <si>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</si>
  <si>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Bajo protesta de decir verdad declaramos que los Estados Financieros y sus notas, son razonablemente correctos y son responsabilidad del emisor.</t>
  </si>
  <si>
    <t>LIC. JULIO CESAR ERNESTO PRIETO GALLARDO</t>
  </si>
  <si>
    <t>TESORERA MUNICIPAL</t>
  </si>
  <si>
    <t>PRESIDENTE MUNICIPAL</t>
  </si>
  <si>
    <t>C.P. HERLINDA CASTILLO AGUADO</t>
  </si>
  <si>
    <t>Municipio de Salamanca, Guanajuato.
Gasto por Categoría Programática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</si>
</sst>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1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5" fontId="1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</cellStyleXfs>
  <cellXfs count="47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2" fillId="3" borderId="0" xfId="7" applyFont="1" applyFill="1" applyBorder="1" applyAlignment="1">
      <alignment vertical="top"/>
    </xf>
    <xf numFmtId="0" fontId="5" fillId="0" borderId="0" xfId="7"/>
    <xf numFmtId="0" fontId="2" fillId="0" borderId="0" xfId="8" applyFont="1" applyFill="1" applyBorder="1" applyAlignment="1" applyProtection="1">
      <alignment vertical="top"/>
      <protection locked="0"/>
    </xf>
    <xf numFmtId="0" fontId="7" fillId="0" borderId="0" xfId="8" applyFont="1" applyFill="1" applyBorder="1" applyAlignment="1" applyProtection="1">
      <alignment horizontal="center" vertical="center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7" fillId="0" borderId="0" xfId="24" applyNumberFormat="1" applyFont="1" applyFill="1" applyBorder="1" applyAlignment="1" applyProtection="1">
      <alignment horizontal="center" vertical="center" wrapText="1"/>
      <protection locked="0"/>
    </xf>
  </cellXfs>
  <cellStyles count="61">
    <cellStyle name="=C:\WINNT\SYSTEM32\COMMAND.COM" xfId="33"/>
    <cellStyle name="Euro" xfId="1"/>
    <cellStyle name="Millares 2" xfId="2"/>
    <cellStyle name="Millares 2 2" xfId="3"/>
    <cellStyle name="Millares 2 2 2" xfId="25"/>
    <cellStyle name="Millares 2 2 2 2" xfId="53"/>
    <cellStyle name="Millares 2 2 3" xfId="44"/>
    <cellStyle name="Millares 2 2 4" xfId="35"/>
    <cellStyle name="Millares 2 2 5" xfId="18"/>
    <cellStyle name="Millares 2 3" xfId="4"/>
    <cellStyle name="Millares 2 3 2" xfId="26"/>
    <cellStyle name="Millares 2 3 2 2" xfId="54"/>
    <cellStyle name="Millares 2 3 3" xfId="45"/>
    <cellStyle name="Millares 2 3 4" xfId="36"/>
    <cellStyle name="Millares 2 3 5" xfId="19"/>
    <cellStyle name="Millares 2 4" xfId="24"/>
    <cellStyle name="Millares 2 4 2" xfId="52"/>
    <cellStyle name="Millares 2 5" xfId="43"/>
    <cellStyle name="Millares 2 6" xfId="34"/>
    <cellStyle name="Millares 2 7" xfId="17"/>
    <cellStyle name="Millares 3" xfId="5"/>
    <cellStyle name="Millares 3 2" xfId="27"/>
    <cellStyle name="Millares 3 2 2" xfId="55"/>
    <cellStyle name="Millares 3 3" xfId="46"/>
    <cellStyle name="Millares 3 4" xfId="37"/>
    <cellStyle name="Millares 3 5" xfId="20"/>
    <cellStyle name="Moneda 2" xfId="6"/>
    <cellStyle name="Moneda 2 2" xfId="28"/>
    <cellStyle name="Moneda 2 2 2" xfId="56"/>
    <cellStyle name="Moneda 2 3" xfId="47"/>
    <cellStyle name="Moneda 2 4" xfId="38"/>
    <cellStyle name="Moneda 2 5" xfId="21"/>
    <cellStyle name="Normal" xfId="0" builtinId="0"/>
    <cellStyle name="Normal 2" xfId="7"/>
    <cellStyle name="Normal 2 2" xfId="8"/>
    <cellStyle name="Normal 2 3" xfId="29"/>
    <cellStyle name="Normal 2 3 2" xfId="57"/>
    <cellStyle name="Normal 2 4" xfId="48"/>
    <cellStyle name="Normal 2 5" xfId="39"/>
    <cellStyle name="Normal 2 6" xfId="22"/>
    <cellStyle name="Normal 3" xfId="9"/>
    <cellStyle name="Normal 3 2" xfId="30"/>
    <cellStyle name="Normal 3 2 2" xfId="58"/>
    <cellStyle name="Normal 3 3" xfId="49"/>
    <cellStyle name="Normal 3 4" xfId="40"/>
    <cellStyle name="Normal 3 5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2"/>
    <cellStyle name="Normal 6 2 2 2" xfId="60"/>
    <cellStyle name="Normal 6 2 3" xfId="51"/>
    <cellStyle name="Normal 6 2 4" xfId="42"/>
    <cellStyle name="Normal 6 3" xfId="31"/>
    <cellStyle name="Normal 6 3 2" xfId="59"/>
    <cellStyle name="Normal 6 4" xfId="50"/>
    <cellStyle name="Normal 6 5" xfId="41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5"/>
  <sheetViews>
    <sheetView showGridLines="0" tabSelected="1" zoomScale="120" zoomScaleNormal="120" zoomScaleSheetLayoutView="90" workbookViewId="0">
      <selection activeCell="A2" sqref="A2:C4"/>
    </sheetView>
  </sheetViews>
  <sheetFormatPr baseColWidth="10" defaultColWidth="11.44140625" defaultRowHeight="10.199999999999999" x14ac:dyDescent="0.2"/>
  <cols>
    <col min="1" max="2" width="1.6640625" style="1" customWidth="1"/>
    <col min="3" max="3" width="45.77734375" style="1" customWidth="1"/>
    <col min="4" max="4" width="12.21875" style="1" customWidth="1"/>
    <col min="5" max="5" width="13.6640625" style="1" customWidth="1"/>
    <col min="6" max="6" width="12.5546875" style="1" customWidth="1"/>
    <col min="7" max="7" width="12" style="2" customWidth="1"/>
    <col min="8" max="8" width="12.5546875" style="2" customWidth="1"/>
    <col min="9" max="9" width="13.6640625" style="2" customWidth="1"/>
    <col min="10" max="16384" width="11.44140625" style="1"/>
  </cols>
  <sheetData>
    <row r="1" spans="1:9" ht="35.1" customHeight="1" x14ac:dyDescent="0.2">
      <c r="A1" s="35" t="s">
        <v>69</v>
      </c>
      <c r="B1" s="32"/>
      <c r="C1" s="32"/>
      <c r="D1" s="32"/>
      <c r="E1" s="32"/>
      <c r="F1" s="32"/>
      <c r="G1" s="32"/>
      <c r="H1" s="32"/>
      <c r="I1" s="36"/>
    </row>
    <row r="2" spans="1:9" ht="15" customHeight="1" x14ac:dyDescent="0.2">
      <c r="A2" s="37" t="s">
        <v>30</v>
      </c>
      <c r="B2" s="38"/>
      <c r="C2" s="39"/>
      <c r="D2" s="32" t="s">
        <v>37</v>
      </c>
      <c r="E2" s="32"/>
      <c r="F2" s="32"/>
      <c r="G2" s="32"/>
      <c r="H2" s="32"/>
      <c r="I2" s="33" t="s">
        <v>35</v>
      </c>
    </row>
    <row r="3" spans="1:9" ht="24.9" customHeight="1" x14ac:dyDescent="0.2">
      <c r="A3" s="40"/>
      <c r="B3" s="41"/>
      <c r="C3" s="42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4"/>
    </row>
    <row r="4" spans="1:9" x14ac:dyDescent="0.2">
      <c r="A4" s="43"/>
      <c r="B4" s="44"/>
      <c r="C4" s="45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802812961.84000003</v>
      </c>
      <c r="E10" s="18">
        <f>SUM(E11:E18)</f>
        <v>252583803.91</v>
      </c>
      <c r="F10" s="18">
        <f t="shared" ref="F10:I10" si="1">SUM(F11:F18)</f>
        <v>1055396765.75</v>
      </c>
      <c r="G10" s="18">
        <f t="shared" si="1"/>
        <v>851966431.02999997</v>
      </c>
      <c r="H10" s="18">
        <f t="shared" si="1"/>
        <v>793756195.68000007</v>
      </c>
      <c r="I10" s="18">
        <f t="shared" si="1"/>
        <v>203430334.71999994</v>
      </c>
    </row>
    <row r="11" spans="1:9" x14ac:dyDescent="0.2">
      <c r="A11" s="27" t="s">
        <v>46</v>
      </c>
      <c r="B11" s="9"/>
      <c r="C11" s="3" t="s">
        <v>4</v>
      </c>
      <c r="D11" s="19">
        <v>802812961.84000003</v>
      </c>
      <c r="E11" s="19">
        <v>55410127.18</v>
      </c>
      <c r="F11" s="19">
        <f t="shared" ref="F11:F18" si="2">D11+E11</f>
        <v>858223089.01999998</v>
      </c>
      <c r="G11" s="19">
        <v>700100348.33000004</v>
      </c>
      <c r="H11" s="19">
        <v>641890112.98000002</v>
      </c>
      <c r="I11" s="19">
        <f t="shared" ref="I11:I18" si="3">F11-G11</f>
        <v>158122740.68999994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197173676.72999999</v>
      </c>
      <c r="F18" s="19">
        <f t="shared" si="2"/>
        <v>197173676.72999999</v>
      </c>
      <c r="G18" s="19">
        <v>151866082.69999999</v>
      </c>
      <c r="H18" s="19">
        <v>151866082.69999999</v>
      </c>
      <c r="I18" s="19">
        <f t="shared" si="3"/>
        <v>45307594.030000001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11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11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11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11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11" x14ac:dyDescent="0.2">
      <c r="A37" s="14"/>
      <c r="B37" s="11" t="s">
        <v>36</v>
      </c>
      <c r="C37" s="5"/>
      <c r="D37" s="24">
        <f>SUM(D7+D10+D19+D23+D26+D31)</f>
        <v>802812961.84000003</v>
      </c>
      <c r="E37" s="24">
        <f t="shared" ref="E37:I37" si="16">SUM(E7+E10+E19+E23+E26+E31)</f>
        <v>252583803.91</v>
      </c>
      <c r="F37" s="24">
        <f t="shared" si="16"/>
        <v>1055396765.75</v>
      </c>
      <c r="G37" s="24">
        <f t="shared" si="16"/>
        <v>851966431.02999997</v>
      </c>
      <c r="H37" s="24">
        <f t="shared" si="16"/>
        <v>793756195.68000007</v>
      </c>
      <c r="I37" s="24">
        <f t="shared" si="16"/>
        <v>203430334.71999994</v>
      </c>
    </row>
    <row r="39" spans="1:11" x14ac:dyDescent="0.2">
      <c r="C39" s="28" t="s">
        <v>64</v>
      </c>
    </row>
    <row r="43" spans="1:11" x14ac:dyDescent="0.2">
      <c r="D43" s="30"/>
      <c r="E43" s="30"/>
      <c r="F43" s="30"/>
      <c r="G43" s="30"/>
      <c r="H43" s="30"/>
      <c r="I43" s="30"/>
      <c r="J43" s="30"/>
      <c r="K43" s="30"/>
    </row>
    <row r="44" spans="1:11" ht="10.199999999999999" customHeight="1" x14ac:dyDescent="0.2">
      <c r="C44" s="31" t="s">
        <v>68</v>
      </c>
      <c r="G44" s="46" t="s">
        <v>65</v>
      </c>
      <c r="H44" s="46"/>
      <c r="I44" s="46"/>
      <c r="J44" s="29"/>
      <c r="K44" s="29"/>
    </row>
    <row r="45" spans="1:11" ht="10.199999999999999" customHeight="1" x14ac:dyDescent="0.2">
      <c r="C45" s="31" t="s">
        <v>66</v>
      </c>
      <c r="G45" s="46" t="s">
        <v>67</v>
      </c>
      <c r="H45" s="46"/>
      <c r="I45" s="46"/>
      <c r="J45" s="29"/>
      <c r="K45" s="29"/>
    </row>
  </sheetData>
  <sheetProtection formatCells="0" formatColumns="0" formatRows="0" autoFilter="0"/>
  <protectedRanges>
    <protectedRange sqref="C44:C45 B44:B65522 G44:H45 I44:I65522 C46:H65522 C38:H43 I38:I43 B38:B4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G45:I45"/>
    <mergeCell ref="D2:H2"/>
    <mergeCell ref="I2:I3"/>
    <mergeCell ref="A1:I1"/>
    <mergeCell ref="A2:C4"/>
    <mergeCell ref="G44:I44"/>
  </mergeCells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optes5</cp:lastModifiedBy>
  <cp:lastPrinted>2022-01-26T14:20:08Z</cp:lastPrinted>
  <dcterms:created xsi:type="dcterms:W3CDTF">2012-12-11T21:13:37Z</dcterms:created>
  <dcterms:modified xsi:type="dcterms:W3CDTF">2022-01-26T17:32:44Z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